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plato\TRAINING\TUV_AUSTRIA_ACADEMY\ΥΛΙΚΑ_ΣΕΜΙΝΑΡΙΩΝ\NEO_ΕΚΠΑΙΔΕΥΤΙΚΟ_ΥΛΙΚΟ\12_INFORMATION_TECHNOLOGY_IT\27001_english\ISMSLA_ISO27001_TUV_Material\Trainee_Material\4_Case_Study\3_Risk\"/>
    </mc:Choice>
  </mc:AlternateContent>
  <xr:revisionPtr revIDLastSave="0" documentId="13_ncr:1_{55920144-6123-45E6-A034-03E04BA7925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_xlnm.Print_Area" localSheetId="1">Sheet2!$A$1:$S$60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2" i="1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" i="2"/>
</calcChain>
</file>

<file path=xl/sharedStrings.xml><?xml version="1.0" encoding="utf-8"?>
<sst xmlns="http://schemas.openxmlformats.org/spreadsheetml/2006/main" count="209" uniqueCount="152">
  <si>
    <t>Risk Description</t>
  </si>
  <si>
    <t>Likelihood</t>
  </si>
  <si>
    <t>Consequence</t>
  </si>
  <si>
    <t xml:space="preserve">Risk </t>
  </si>
  <si>
    <t>Results of the Risk Evaluation</t>
  </si>
  <si>
    <t>Risk Treatment method</t>
  </si>
  <si>
    <t>Effectiveness of the control</t>
  </si>
  <si>
    <t>Residual Risk</t>
  </si>
  <si>
    <t>Risk owner's approval</t>
  </si>
  <si>
    <t xml:space="preserve">    Risk ID</t>
  </si>
  <si>
    <t xml:space="preserve">Insufficient maintenance/faulty installation of
storage media </t>
  </si>
  <si>
    <t>Breach of information system maintainability</t>
  </si>
  <si>
    <t xml:space="preserve">Lack of periodic replacement schemes </t>
  </si>
  <si>
    <t>Destruction of equipment or media</t>
  </si>
  <si>
    <t xml:space="preserve">Susceptibility to humidity, dust, soiling </t>
  </si>
  <si>
    <t>Dust, corrosion, freezing</t>
  </si>
  <si>
    <t xml:space="preserve">Sensitivity to electromagnetic radiation </t>
  </si>
  <si>
    <t>Electromagnetic radiation</t>
  </si>
  <si>
    <t xml:space="preserve">Lack of efficient configuration change control </t>
  </si>
  <si>
    <t>Error in use</t>
  </si>
  <si>
    <t xml:space="preserve">Susceptibility to voltage variations </t>
  </si>
  <si>
    <t>Loss of power supply</t>
  </si>
  <si>
    <t xml:space="preserve">Susceptibility to temperature variations </t>
  </si>
  <si>
    <t>Meteorological phenomenon</t>
  </si>
  <si>
    <t xml:space="preserve">Unprotected storage </t>
  </si>
  <si>
    <t>Theft of media or documents</t>
  </si>
  <si>
    <t xml:space="preserve">Lack of care at disposal </t>
  </si>
  <si>
    <t xml:space="preserve">Uncontrolled copying </t>
  </si>
  <si>
    <t xml:space="preserve">No or insufficient software testing </t>
  </si>
  <si>
    <t>Abuse of rights</t>
  </si>
  <si>
    <t xml:space="preserve">Well-known flaws in the software </t>
  </si>
  <si>
    <t xml:space="preserve">No “logout” when leaving the workstation </t>
  </si>
  <si>
    <t>Disposal or reuse of storage media without
proper erasure</t>
  </si>
  <si>
    <t xml:space="preserve">Lack of audit trail </t>
  </si>
  <si>
    <t xml:space="preserve">Wrong allocation of access rights </t>
  </si>
  <si>
    <t xml:space="preserve">Widely-distributed software </t>
  </si>
  <si>
    <t>Corruption of data</t>
  </si>
  <si>
    <t xml:space="preserve">Applying application programs to the wrong data
in terms of time </t>
  </si>
  <si>
    <t xml:space="preserve">Complicated user interface </t>
  </si>
  <si>
    <t xml:space="preserve">Lack of documentation </t>
  </si>
  <si>
    <t xml:space="preserve">Incorrect parameter set up </t>
  </si>
  <si>
    <t xml:space="preserve">Incorrect dates </t>
  </si>
  <si>
    <t>Insufficient maintenance/faulty installation of
storage media  resulting to Breach of information system maintainability</t>
  </si>
  <si>
    <t>Lack of periodic replacement schemes  resulting to Destruction of equipment or media</t>
  </si>
  <si>
    <t>Susceptibility to humidity, dust, soiling  resulting to Dust, corrosion, freezing</t>
  </si>
  <si>
    <t>Sensitivity to electromagnetic radiation  resulting to Electromagnetic radiation</t>
  </si>
  <si>
    <t>Lack of efficient configuration change control  resulting to Error in use</t>
  </si>
  <si>
    <t>Susceptibility to voltage variations  resulting to Loss of power supply</t>
  </si>
  <si>
    <t>Susceptibility to temperature variations  resulting to Meteorological phenomenon</t>
  </si>
  <si>
    <t>Unprotected storage  resulting to Theft of media or documents</t>
  </si>
  <si>
    <t>Lack of care at disposal  resulting to Theft of media or documents</t>
  </si>
  <si>
    <t>Uncontrolled copying  resulting to Theft of media or documents</t>
  </si>
  <si>
    <t>No or insufficient software testing  resulting to Abuse of rights</t>
  </si>
  <si>
    <t>Well-known flaws in the software  resulting to Abuse of rights</t>
  </si>
  <si>
    <t>No “logout” when leaving the workstation  resulting to Abuse of rights</t>
  </si>
  <si>
    <t>Disposal or reuse of storage media without
proper erasure resulting to Abuse of rights</t>
  </si>
  <si>
    <t>Lack of audit trail  resulting to Abuse of rights</t>
  </si>
  <si>
    <t>Wrong allocation of access rights  resulting to Abuse of rights</t>
  </si>
  <si>
    <t>Widely-distributed software  resulting to Corruption of data</t>
  </si>
  <si>
    <t>Applying application programs to the wrong data
in terms of time  resulting to Corruption of data</t>
  </si>
  <si>
    <t>Complicated user interface  resulting to Error in use</t>
  </si>
  <si>
    <t>Lack of documentation  resulting to Error in use</t>
  </si>
  <si>
    <t>Incorrect parameter set up  resulting to Error in use</t>
  </si>
  <si>
    <t>Incorrect dates  resulting to Error in use</t>
  </si>
  <si>
    <t xml:space="preserve">Lack of identification and authentication mech
anisms like user authentication </t>
  </si>
  <si>
    <t>Forging of rights</t>
  </si>
  <si>
    <t xml:space="preserve">Unprotected password tables </t>
  </si>
  <si>
    <t xml:space="preserve">Poor password management </t>
  </si>
  <si>
    <t xml:space="preserve">Unnecessary services enabled </t>
  </si>
  <si>
    <t>Illegal processing of data</t>
  </si>
  <si>
    <t xml:space="preserve">Immature or new software </t>
  </si>
  <si>
    <t>Software malfunction</t>
  </si>
  <si>
    <t xml:space="preserve">Unclear or incomplete specifications for developers </t>
  </si>
  <si>
    <t xml:space="preserve">Lack of effective change control </t>
  </si>
  <si>
    <t xml:space="preserve">Uncontrolled downloading and use of software </t>
  </si>
  <si>
    <t>Tampering with software</t>
  </si>
  <si>
    <t xml:space="preserve">Lack of back-up copies </t>
  </si>
  <si>
    <t xml:space="preserve">Lack of physical protection of the building, doors
and windows </t>
  </si>
  <si>
    <t xml:space="preserve">Failure to produce management reports </t>
  </si>
  <si>
    <t>Unauthorized use of equipment</t>
  </si>
  <si>
    <t xml:space="preserve">Lack of proof of sending or receiving a message </t>
  </si>
  <si>
    <t>Denial of actions</t>
  </si>
  <si>
    <t xml:space="preserve">Unprotected communication lines </t>
  </si>
  <si>
    <t>Eavesdropping</t>
  </si>
  <si>
    <t xml:space="preserve">Unprotected sensitive traffic </t>
  </si>
  <si>
    <t xml:space="preserve">Poor joint cabling </t>
  </si>
  <si>
    <t>Failure of telecommunication equipment</t>
  </si>
  <si>
    <t xml:space="preserve">Single point of failure </t>
  </si>
  <si>
    <t xml:space="preserve">Lack of identification and authentication of sender
and receiver </t>
  </si>
  <si>
    <t xml:space="preserve">Insecure network architecture </t>
  </si>
  <si>
    <t>Remote spying</t>
  </si>
  <si>
    <t xml:space="preserve">Transfer of passwords in clear </t>
  </si>
  <si>
    <t xml:space="preserve">Inadequate network management (resilience of
routing) </t>
  </si>
  <si>
    <t>Saturation of the information system</t>
  </si>
  <si>
    <t xml:space="preserve">Unprotected public network connections </t>
  </si>
  <si>
    <t xml:space="preserve">Absence of personnel </t>
  </si>
  <si>
    <t>Breach of personnel availability</t>
  </si>
  <si>
    <t xml:space="preserve">Inadequate recruitment procedures </t>
  </si>
  <si>
    <t xml:space="preserve">Insufficient security training </t>
  </si>
  <si>
    <t xml:space="preserve">Incorrect use of software and hardware </t>
  </si>
  <si>
    <t xml:space="preserve">Lack of security awareness </t>
  </si>
  <si>
    <t xml:space="preserve">Lack of monitoring mechanisms </t>
  </si>
  <si>
    <t xml:space="preserve">Unsupervised work by outside or cleaning staff </t>
  </si>
  <si>
    <t xml:space="preserve">Lack of policies for the correct use of telecommu
nications media and messaging </t>
  </si>
  <si>
    <t xml:space="preserve">Inadequate or careless use of physical access
control to buildings and rooms </t>
  </si>
  <si>
    <t xml:space="preserve">Location in an area susceptible to flood </t>
  </si>
  <si>
    <t>Flood</t>
  </si>
  <si>
    <t xml:space="preserve">Unstable power grid </t>
  </si>
  <si>
    <t>Theft of equipment</t>
  </si>
  <si>
    <t xml:space="preserve">Lack of formal procedure for user registration
and de-registration </t>
  </si>
  <si>
    <t xml:space="preserve">Lack of formal process for access right review
(supervision) </t>
  </si>
  <si>
    <t xml:space="preserve">Lack or insufficient provisions (concerning security)
in contracts with customers and/or third parties </t>
  </si>
  <si>
    <t xml:space="preserve">Lack of procedure of monitoring of information
processing facilities </t>
  </si>
  <si>
    <t>Lack of identification and authentication mech
anisms like user authentication  resulting to Forging of rights</t>
  </si>
  <si>
    <t>Unprotected password tables  resulting to Forging of rights</t>
  </si>
  <si>
    <t>Poor password management  resulting to Forging of rights</t>
  </si>
  <si>
    <t>Unnecessary services enabled  resulting to Illegal processing of data</t>
  </si>
  <si>
    <t>Immature or new software  resulting to Software malfunction</t>
  </si>
  <si>
    <t>Unclear or incomplete specifications for developers  resulting to Software malfunction</t>
  </si>
  <si>
    <t>Lack of effective change control  resulting to Software malfunction</t>
  </si>
  <si>
    <t>Uncontrolled downloading and use of software  resulting to Tampering with software</t>
  </si>
  <si>
    <t>Lack of back-up copies  resulting to Tampering with software</t>
  </si>
  <si>
    <t>Lack of physical protection of the building, doors
and windows  resulting to Theft of media or documents</t>
  </si>
  <si>
    <t>Failure to produce management reports  resulting to Unauthorized use of equipment</t>
  </si>
  <si>
    <t>Lack of proof of sending or receiving a message  resulting to Denial of actions</t>
  </si>
  <si>
    <t>Unprotected communication lines  resulting to Eavesdropping</t>
  </si>
  <si>
    <t>Unprotected sensitive traffic  resulting to Eavesdropping</t>
  </si>
  <si>
    <t>Poor joint cabling  resulting to Failure of telecommunication equipment</t>
  </si>
  <si>
    <t>Single point of failure  resulting to Failure of telecommunication equipment</t>
  </si>
  <si>
    <t>Lack of identification and authentication of sender
and receiver  resulting to Forging of rights</t>
  </si>
  <si>
    <t>Insecure network architecture  resulting to Remote spying</t>
  </si>
  <si>
    <t>Transfer of passwords in clear  resulting to Remote spying</t>
  </si>
  <si>
    <t>Inadequate network management (resilience of
routing)  resulting to Saturation of the information system</t>
  </si>
  <si>
    <t>Unprotected public network connections  resulting to Unauthorized use of equipment</t>
  </si>
  <si>
    <t>Absence of personnel  resulting to Breach of personnel availability</t>
  </si>
  <si>
    <t>Inadequate recruitment procedures  resulting to Destruction of equipment or media</t>
  </si>
  <si>
    <t>Insufficient security training  resulting to Error in use</t>
  </si>
  <si>
    <t>Incorrect use of software and hardware  resulting to Error in use</t>
  </si>
  <si>
    <t>Lack of security awareness  resulting to Error in use</t>
  </si>
  <si>
    <t>Lack of monitoring mechanisms  resulting to Illegal processing of data</t>
  </si>
  <si>
    <t>Unsupervised work by outside or cleaning staff  resulting to Theft of media or documents</t>
  </si>
  <si>
    <t>Lack of policies for the correct use of telecommu
nications media and messaging  resulting to Unauthorized use of equipment</t>
  </si>
  <si>
    <t>Inadequate or careless use of physical access
control to buildings and rooms  resulting to Destruction of equipment or media</t>
  </si>
  <si>
    <t>Location in an area susceptible to flood  resulting to Flood</t>
  </si>
  <si>
    <t>Unstable power grid  resulting to Loss of power supply</t>
  </si>
  <si>
    <t>Lack of physical protection of the building, doors
and windows  resulting to Theft of equipment</t>
  </si>
  <si>
    <t>Lack of formal procedure for user registration
and de-registration  resulting to Abuse of rights</t>
  </si>
  <si>
    <t>Lack of formal process for access right review
(supervision)  resulting to Abuse of rights</t>
  </si>
  <si>
    <t>Lack or insufficient provisions (concerning security)
in contracts with customers and/or third parties  resulting to Abuse of rights</t>
  </si>
  <si>
    <t>Lack of procedure of monitoring of information
processing facilities  resulting to Abuse of rights</t>
  </si>
  <si>
    <t>Mitigate</t>
  </si>
  <si>
    <t>Accept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</si>
</sst>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rgb="FF242021"/>
      <name val="Cambria"/>
      <family val="1"/>
    </font>
    <font>
      <sz val="10"/>
      <color rgb="FF242021"/>
      <name val="Cambr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Κανονικό" xfId="0" builtinId="0"/>
  </cellStyles>
  <dxfs count="2">
    <dxf>
      <fill>
        <patternFill>
          <bgColor rgb="FFFF0000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tabSelected="1" view="pageBreakPreview" zoomScale="60" zoomScaleNormal="100" workbookViewId="0">
      <selection activeCell="B11" sqref="B11"/>
    </sheetView>
  </sheetViews>
  <sheetFormatPr defaultRowHeight="14.5" x14ac:dyDescent="0.35"/>
  <cols>
    <col min="1" max="1" width="9.7265625" bestFit="1" customWidth="1"/>
    <col min="2" max="2" width="79" style="2" customWidth="1"/>
    <col min="3" max="3" width="12.7265625" style="7" customWidth="1"/>
    <col min="4" max="4" width="14.1796875" style="7" customWidth="1"/>
    <col min="5" max="5" width="9.1796875" style="7"/>
    <col min="6" max="6" width="32" customWidth="1"/>
    <col min="7" max="7" width="24.26953125" customWidth="1"/>
    <col min="8" max="8" width="22" customWidth="1"/>
    <col min="9" max="9" width="25" customWidth="1"/>
    <col min="10" max="10" width="31.1796875" customWidth="1"/>
  </cols>
  <sheetData>
    <row r="1" spans="1:13" s="4" customFormat="1" ht="29" x14ac:dyDescent="0.35">
      <c r="A1" s="3" t="s">
        <v>9</v>
      </c>
      <c r="B1" s="3" t="s">
        <v>0</v>
      </c>
      <c r="C1" s="6" t="s">
        <v>1</v>
      </c>
      <c r="D1" s="6" t="s">
        <v>2</v>
      </c>
      <c r="E1" s="6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/>
      <c r="L1" s="3"/>
      <c r="M1" s="3"/>
    </row>
    <row r="2" spans="1:13" ht="29" x14ac:dyDescent="0.35">
      <c r="A2">
        <v>1</v>
      </c>
      <c r="B2" s="2" t="s">
        <v>42</v>
      </c>
      <c r="C2" s="7">
        <v>1</v>
      </c>
      <c r="D2" s="7">
        <v>3</v>
      </c>
      <c r="E2" s="7">
        <f>C2*D2</f>
        <v>3</v>
      </c>
      <c r="F2" t="str">
        <f>IF(E2&gt;10,"NOT ACCEPTABLE", "ACCEPTABLE")</f>
        <v>ACCEPTABLE</v>
      </c>
    </row>
    <row r="3" spans="1:13" ht="19.5" customHeight="1" x14ac:dyDescent="0.35">
      <c r="A3">
        <v>2</v>
      </c>
      <c r="B3" s="2" t="s">
        <v>43</v>
      </c>
      <c r="C3" s="7">
        <v>2</v>
      </c>
      <c r="D3" s="7">
        <v>4</v>
      </c>
      <c r="E3" s="7">
        <f t="shared" ref="E3:E61" si="0">C3*D3</f>
        <v>8</v>
      </c>
      <c r="F3" t="str">
        <f t="shared" ref="F3:F61" si="1">IF(E3&gt;10,"NOT ACCEPTABLE", "ACCEPTABLE")</f>
        <v>ACCEPTABLE</v>
      </c>
    </row>
    <row r="4" spans="1:13" x14ac:dyDescent="0.35">
      <c r="A4">
        <v>3</v>
      </c>
      <c r="B4" s="2" t="s">
        <v>44</v>
      </c>
      <c r="C4" s="7">
        <v>1</v>
      </c>
      <c r="D4" s="7">
        <v>2</v>
      </c>
      <c r="E4" s="7">
        <f t="shared" si="0"/>
        <v>2</v>
      </c>
      <c r="F4" t="str">
        <f t="shared" si="1"/>
        <v>ACCEPTABLE</v>
      </c>
    </row>
    <row r="5" spans="1:13" x14ac:dyDescent="0.35">
      <c r="A5">
        <v>4</v>
      </c>
      <c r="B5" s="2" t="s">
        <v>45</v>
      </c>
      <c r="C5" s="7">
        <v>2</v>
      </c>
      <c r="D5" s="7">
        <v>3</v>
      </c>
      <c r="E5" s="7">
        <f t="shared" si="0"/>
        <v>6</v>
      </c>
      <c r="F5" t="str">
        <f t="shared" si="1"/>
        <v>ACCEPTABLE</v>
      </c>
    </row>
    <row r="6" spans="1:13" x14ac:dyDescent="0.35">
      <c r="A6">
        <v>5</v>
      </c>
      <c r="B6" s="2" t="s">
        <v>46</v>
      </c>
      <c r="C6" s="7">
        <v>3</v>
      </c>
      <c r="D6" s="7">
        <v>4</v>
      </c>
      <c r="E6" s="7">
        <f t="shared" si="0"/>
        <v>12</v>
      </c>
      <c r="F6" t="str">
        <f t="shared" si="1"/>
        <v>NOT ACCEPTABLE</v>
      </c>
      <c r="G6" t="s">
        <v>150</v>
      </c>
    </row>
    <row r="7" spans="1:13" x14ac:dyDescent="0.35">
      <c r="A7">
        <v>6</v>
      </c>
      <c r="B7" s="2" t="s">
        <v>47</v>
      </c>
      <c r="C7" s="7">
        <v>1</v>
      </c>
      <c r="D7" s="7">
        <v>2</v>
      </c>
      <c r="E7" s="7">
        <f t="shared" si="0"/>
        <v>2</v>
      </c>
      <c r="F7" t="str">
        <f t="shared" si="1"/>
        <v>ACCEPTABLE</v>
      </c>
    </row>
    <row r="8" spans="1:13" x14ac:dyDescent="0.35">
      <c r="A8">
        <v>7</v>
      </c>
      <c r="B8" s="2" t="s">
        <v>48</v>
      </c>
      <c r="C8" s="7">
        <v>3</v>
      </c>
      <c r="D8" s="7">
        <v>3</v>
      </c>
      <c r="E8" s="7">
        <f t="shared" si="0"/>
        <v>9</v>
      </c>
      <c r="F8" t="str">
        <f t="shared" si="1"/>
        <v>ACCEPTABLE</v>
      </c>
    </row>
    <row r="9" spans="1:13" x14ac:dyDescent="0.35">
      <c r="A9">
        <v>8</v>
      </c>
      <c r="B9" s="2" t="s">
        <v>49</v>
      </c>
      <c r="C9" s="7">
        <v>2</v>
      </c>
      <c r="D9" s="7">
        <v>4</v>
      </c>
      <c r="E9" s="7">
        <f t="shared" si="0"/>
        <v>8</v>
      </c>
      <c r="F9" t="str">
        <f t="shared" si="1"/>
        <v>ACCEPTABLE</v>
      </c>
    </row>
    <row r="10" spans="1:13" x14ac:dyDescent="0.35">
      <c r="A10">
        <v>9</v>
      </c>
      <c r="B10" s="2" t="s">
        <v>50</v>
      </c>
      <c r="C10" s="7">
        <v>4</v>
      </c>
      <c r="D10" s="7">
        <v>2</v>
      </c>
      <c r="E10" s="7">
        <f t="shared" si="0"/>
        <v>8</v>
      </c>
      <c r="F10" t="str">
        <f t="shared" si="1"/>
        <v>ACCEPTABLE</v>
      </c>
    </row>
    <row r="11" spans="1:13" x14ac:dyDescent="0.35">
      <c r="A11">
        <v>10</v>
      </c>
      <c r="B11" s="8" t="s">
        <v>51</v>
      </c>
      <c r="C11" s="7">
        <v>5</v>
      </c>
      <c r="D11" s="7">
        <v>3</v>
      </c>
      <c r="E11" s="7">
        <f t="shared" si="0"/>
        <v>15</v>
      </c>
      <c r="F11" t="str">
        <f t="shared" si="1"/>
        <v>NOT ACCEPTABLE</v>
      </c>
      <c r="G11" t="s">
        <v>150</v>
      </c>
    </row>
    <row r="12" spans="1:13" x14ac:dyDescent="0.35">
      <c r="A12">
        <v>11</v>
      </c>
      <c r="B12" s="2" t="s">
        <v>52</v>
      </c>
      <c r="C12" s="7">
        <v>2</v>
      </c>
      <c r="D12" s="7">
        <v>2</v>
      </c>
      <c r="E12" s="7">
        <f t="shared" si="0"/>
        <v>4</v>
      </c>
      <c r="F12" t="str">
        <f t="shared" si="1"/>
        <v>ACCEPTABLE</v>
      </c>
    </row>
    <row r="13" spans="1:13" x14ac:dyDescent="0.35">
      <c r="A13">
        <v>12</v>
      </c>
      <c r="B13" s="2" t="s">
        <v>53</v>
      </c>
      <c r="C13" s="7">
        <v>3</v>
      </c>
      <c r="D13" s="7">
        <v>2</v>
      </c>
      <c r="E13" s="7">
        <f t="shared" si="0"/>
        <v>6</v>
      </c>
      <c r="F13" t="str">
        <f t="shared" si="1"/>
        <v>ACCEPTABLE</v>
      </c>
    </row>
    <row r="14" spans="1:13" x14ac:dyDescent="0.35">
      <c r="A14">
        <v>13</v>
      </c>
      <c r="B14" s="2" t="s">
        <v>54</v>
      </c>
      <c r="C14" s="7">
        <v>4</v>
      </c>
      <c r="D14" s="7">
        <v>3</v>
      </c>
      <c r="E14" s="7">
        <f t="shared" si="0"/>
        <v>12</v>
      </c>
      <c r="F14" t="str">
        <f t="shared" si="1"/>
        <v>NOT ACCEPTABLE</v>
      </c>
      <c r="G14" t="s">
        <v>150</v>
      </c>
      <c r="K14" s="1"/>
    </row>
    <row r="15" spans="1:13" ht="29" x14ac:dyDescent="0.35">
      <c r="A15">
        <v>14</v>
      </c>
      <c r="B15" s="2" t="s">
        <v>55</v>
      </c>
      <c r="C15" s="7">
        <v>5</v>
      </c>
      <c r="D15" s="7">
        <v>3</v>
      </c>
      <c r="E15" s="7">
        <f t="shared" si="0"/>
        <v>15</v>
      </c>
      <c r="F15" t="str">
        <f t="shared" si="1"/>
        <v>NOT ACCEPTABLE</v>
      </c>
      <c r="G15" t="s">
        <v>150</v>
      </c>
      <c r="K15" s="1"/>
    </row>
    <row r="16" spans="1:13" x14ac:dyDescent="0.35">
      <c r="A16">
        <v>15</v>
      </c>
      <c r="B16" s="2" t="s">
        <v>56</v>
      </c>
      <c r="C16" s="7">
        <v>2</v>
      </c>
      <c r="D16" s="7">
        <v>2</v>
      </c>
      <c r="E16" s="7">
        <f t="shared" si="0"/>
        <v>4</v>
      </c>
      <c r="F16" t="str">
        <f t="shared" si="1"/>
        <v>ACCEPTABLE</v>
      </c>
    </row>
    <row r="17" spans="1:7" x14ac:dyDescent="0.35">
      <c r="A17">
        <v>16</v>
      </c>
      <c r="B17" s="2" t="s">
        <v>57</v>
      </c>
      <c r="C17" s="7">
        <v>3</v>
      </c>
      <c r="D17" s="7">
        <v>4</v>
      </c>
      <c r="E17" s="7">
        <f t="shared" si="0"/>
        <v>12</v>
      </c>
      <c r="F17" t="str">
        <f t="shared" si="1"/>
        <v>NOT ACCEPTABLE</v>
      </c>
      <c r="G17" t="s">
        <v>150</v>
      </c>
    </row>
    <row r="18" spans="1:7" x14ac:dyDescent="0.35">
      <c r="A18">
        <v>17</v>
      </c>
      <c r="B18" s="2" t="s">
        <v>58</v>
      </c>
      <c r="C18" s="7">
        <v>4</v>
      </c>
      <c r="D18" s="7">
        <v>3</v>
      </c>
      <c r="E18" s="7">
        <f t="shared" si="0"/>
        <v>12</v>
      </c>
      <c r="F18" t="str">
        <f t="shared" si="1"/>
        <v>NOT ACCEPTABLE</v>
      </c>
      <c r="G18" t="s">
        <v>150</v>
      </c>
    </row>
    <row r="19" spans="1:7" ht="29" x14ac:dyDescent="0.35">
      <c r="A19">
        <v>18</v>
      </c>
      <c r="B19" s="2" t="s">
        <v>59</v>
      </c>
      <c r="C19" s="7">
        <v>2</v>
      </c>
      <c r="D19" s="7">
        <v>2</v>
      </c>
      <c r="E19" s="7">
        <f t="shared" si="0"/>
        <v>4</v>
      </c>
      <c r="F19" t="str">
        <f t="shared" si="1"/>
        <v>ACCEPTABLE</v>
      </c>
    </row>
    <row r="20" spans="1:7" x14ac:dyDescent="0.35">
      <c r="A20">
        <v>19</v>
      </c>
      <c r="B20" s="2" t="s">
        <v>60</v>
      </c>
      <c r="C20" s="7">
        <v>3</v>
      </c>
      <c r="D20" s="7">
        <v>4</v>
      </c>
      <c r="E20" s="7">
        <f t="shared" si="0"/>
        <v>12</v>
      </c>
      <c r="F20" t="str">
        <f t="shared" si="1"/>
        <v>NOT ACCEPTABLE</v>
      </c>
      <c r="G20" t="s">
        <v>151</v>
      </c>
    </row>
    <row r="21" spans="1:7" x14ac:dyDescent="0.35">
      <c r="A21">
        <v>20</v>
      </c>
      <c r="B21" s="2" t="s">
        <v>61</v>
      </c>
      <c r="C21" s="7">
        <v>4</v>
      </c>
      <c r="D21" s="7">
        <v>2</v>
      </c>
      <c r="E21" s="7">
        <f t="shared" si="0"/>
        <v>8</v>
      </c>
      <c r="F21" t="str">
        <f t="shared" si="1"/>
        <v>ACCEPTABLE</v>
      </c>
    </row>
    <row r="22" spans="1:7" x14ac:dyDescent="0.35">
      <c r="A22">
        <v>21</v>
      </c>
      <c r="B22" s="2" t="s">
        <v>62</v>
      </c>
      <c r="C22" s="7">
        <v>2</v>
      </c>
      <c r="D22" s="7">
        <v>3</v>
      </c>
      <c r="E22" s="7">
        <f t="shared" si="0"/>
        <v>6</v>
      </c>
      <c r="F22" t="str">
        <f t="shared" si="1"/>
        <v>ACCEPTABLE</v>
      </c>
    </row>
    <row r="23" spans="1:7" x14ac:dyDescent="0.35">
      <c r="A23">
        <v>22</v>
      </c>
      <c r="B23" s="2" t="s">
        <v>63</v>
      </c>
      <c r="C23" s="7">
        <v>3</v>
      </c>
      <c r="D23" s="7">
        <v>3</v>
      </c>
      <c r="E23" s="7">
        <f t="shared" si="0"/>
        <v>9</v>
      </c>
      <c r="F23" t="str">
        <f t="shared" si="1"/>
        <v>ACCEPTABLE</v>
      </c>
    </row>
    <row r="24" spans="1:7" x14ac:dyDescent="0.35">
      <c r="A24">
        <v>23</v>
      </c>
      <c r="B24" s="2" t="s">
        <v>63</v>
      </c>
      <c r="C24" s="7">
        <v>4</v>
      </c>
      <c r="D24" s="7">
        <v>3</v>
      </c>
      <c r="E24" s="7">
        <f t="shared" si="0"/>
        <v>12</v>
      </c>
      <c r="F24" t="str">
        <f t="shared" si="1"/>
        <v>NOT ACCEPTABLE</v>
      </c>
      <c r="G24" t="s">
        <v>151</v>
      </c>
    </row>
    <row r="25" spans="1:7" ht="29" x14ac:dyDescent="0.35">
      <c r="A25">
        <v>24</v>
      </c>
      <c r="B25" s="2" t="s">
        <v>113</v>
      </c>
      <c r="C25" s="7">
        <v>2</v>
      </c>
      <c r="D25" s="7">
        <v>5</v>
      </c>
      <c r="E25" s="7">
        <f t="shared" si="0"/>
        <v>10</v>
      </c>
      <c r="F25" t="str">
        <f t="shared" si="1"/>
        <v>ACCEPTABLE</v>
      </c>
    </row>
    <row r="26" spans="1:7" x14ac:dyDescent="0.35">
      <c r="A26">
        <v>25</v>
      </c>
      <c r="B26" s="2" t="s">
        <v>114</v>
      </c>
      <c r="C26" s="7">
        <v>3</v>
      </c>
      <c r="D26" s="7">
        <v>5</v>
      </c>
      <c r="E26" s="7">
        <f t="shared" si="0"/>
        <v>15</v>
      </c>
      <c r="F26" t="str">
        <f t="shared" si="1"/>
        <v>NOT ACCEPTABLE</v>
      </c>
      <c r="G26" t="s">
        <v>150</v>
      </c>
    </row>
    <row r="27" spans="1:7" x14ac:dyDescent="0.35">
      <c r="A27">
        <v>26</v>
      </c>
      <c r="B27" s="2" t="s">
        <v>115</v>
      </c>
      <c r="C27" s="7">
        <v>4</v>
      </c>
      <c r="D27" s="7">
        <v>5</v>
      </c>
      <c r="E27" s="7">
        <f t="shared" si="0"/>
        <v>20</v>
      </c>
      <c r="F27" t="str">
        <f t="shared" si="1"/>
        <v>NOT ACCEPTABLE</v>
      </c>
      <c r="G27" t="s">
        <v>150</v>
      </c>
    </row>
    <row r="28" spans="1:7" x14ac:dyDescent="0.35">
      <c r="A28">
        <v>27</v>
      </c>
      <c r="B28" s="2" t="s">
        <v>116</v>
      </c>
      <c r="C28" s="7">
        <v>2</v>
      </c>
      <c r="D28" s="7">
        <v>5</v>
      </c>
      <c r="E28" s="7">
        <f t="shared" si="0"/>
        <v>10</v>
      </c>
      <c r="F28" t="str">
        <f t="shared" si="1"/>
        <v>ACCEPTABLE</v>
      </c>
    </row>
    <row r="29" spans="1:7" x14ac:dyDescent="0.35">
      <c r="A29">
        <v>28</v>
      </c>
      <c r="B29" s="2" t="s">
        <v>117</v>
      </c>
      <c r="C29" s="7">
        <v>3</v>
      </c>
      <c r="D29" s="7">
        <v>2</v>
      </c>
      <c r="E29" s="7">
        <f t="shared" si="0"/>
        <v>6</v>
      </c>
      <c r="F29" t="str">
        <f t="shared" si="1"/>
        <v>ACCEPTABLE</v>
      </c>
    </row>
    <row r="30" spans="1:7" x14ac:dyDescent="0.35">
      <c r="A30">
        <v>29</v>
      </c>
      <c r="B30" s="2" t="s">
        <v>118</v>
      </c>
      <c r="C30" s="7">
        <v>4</v>
      </c>
      <c r="D30" s="7">
        <v>3</v>
      </c>
      <c r="E30" s="7">
        <f t="shared" si="0"/>
        <v>12</v>
      </c>
      <c r="F30" t="str">
        <f t="shared" si="1"/>
        <v>NOT ACCEPTABLE</v>
      </c>
      <c r="G30" t="s">
        <v>151</v>
      </c>
    </row>
    <row r="31" spans="1:7" x14ac:dyDescent="0.35">
      <c r="A31">
        <v>30</v>
      </c>
      <c r="B31" s="2" t="s">
        <v>119</v>
      </c>
      <c r="C31" s="7">
        <v>2</v>
      </c>
      <c r="D31" s="7">
        <v>4</v>
      </c>
      <c r="E31" s="7">
        <f t="shared" si="0"/>
        <v>8</v>
      </c>
      <c r="F31" t="str">
        <f t="shared" si="1"/>
        <v>ACCEPTABLE</v>
      </c>
    </row>
    <row r="32" spans="1:7" x14ac:dyDescent="0.35">
      <c r="A32">
        <v>31</v>
      </c>
      <c r="B32" s="2" t="s">
        <v>120</v>
      </c>
      <c r="C32" s="7">
        <v>3</v>
      </c>
      <c r="D32" s="7">
        <v>5</v>
      </c>
      <c r="E32" s="7">
        <f t="shared" si="0"/>
        <v>15</v>
      </c>
      <c r="F32" t="str">
        <f t="shared" si="1"/>
        <v>NOT ACCEPTABLE</v>
      </c>
      <c r="G32" t="s">
        <v>150</v>
      </c>
    </row>
    <row r="33" spans="1:7" x14ac:dyDescent="0.35">
      <c r="A33">
        <v>32</v>
      </c>
      <c r="B33" s="2" t="s">
        <v>121</v>
      </c>
      <c r="C33" s="7">
        <v>4</v>
      </c>
      <c r="D33" s="7">
        <v>2</v>
      </c>
      <c r="E33" s="7">
        <f t="shared" si="0"/>
        <v>8</v>
      </c>
      <c r="F33" t="str">
        <f t="shared" si="1"/>
        <v>ACCEPTABLE</v>
      </c>
    </row>
    <row r="34" spans="1:7" ht="29" x14ac:dyDescent="0.35">
      <c r="A34">
        <v>33</v>
      </c>
      <c r="B34" s="2" t="s">
        <v>122</v>
      </c>
      <c r="C34" s="7">
        <v>2</v>
      </c>
      <c r="D34" s="7">
        <v>4</v>
      </c>
      <c r="E34" s="7">
        <f t="shared" si="0"/>
        <v>8</v>
      </c>
      <c r="F34" t="str">
        <f t="shared" si="1"/>
        <v>ACCEPTABLE</v>
      </c>
    </row>
    <row r="35" spans="1:7" x14ac:dyDescent="0.35">
      <c r="A35">
        <v>34</v>
      </c>
      <c r="B35" s="2" t="s">
        <v>123</v>
      </c>
      <c r="C35" s="7">
        <v>3</v>
      </c>
      <c r="D35" s="7">
        <v>2</v>
      </c>
      <c r="E35" s="7">
        <f t="shared" si="0"/>
        <v>6</v>
      </c>
      <c r="F35" t="str">
        <f t="shared" si="1"/>
        <v>ACCEPTABLE</v>
      </c>
    </row>
    <row r="36" spans="1:7" x14ac:dyDescent="0.35">
      <c r="A36">
        <v>35</v>
      </c>
      <c r="B36" s="2" t="s">
        <v>124</v>
      </c>
      <c r="C36" s="7">
        <v>4</v>
      </c>
      <c r="D36" s="7">
        <v>3</v>
      </c>
      <c r="E36" s="7">
        <f t="shared" si="0"/>
        <v>12</v>
      </c>
      <c r="F36" t="str">
        <f t="shared" si="1"/>
        <v>NOT ACCEPTABLE</v>
      </c>
      <c r="G36" t="s">
        <v>151</v>
      </c>
    </row>
    <row r="37" spans="1:7" x14ac:dyDescent="0.35">
      <c r="A37">
        <v>36</v>
      </c>
      <c r="B37" s="2" t="s">
        <v>125</v>
      </c>
      <c r="C37" s="7">
        <v>2</v>
      </c>
      <c r="D37" s="7">
        <v>3</v>
      </c>
      <c r="E37" s="7">
        <f t="shared" si="0"/>
        <v>6</v>
      </c>
      <c r="F37" t="str">
        <f t="shared" si="1"/>
        <v>ACCEPTABLE</v>
      </c>
    </row>
    <row r="38" spans="1:7" x14ac:dyDescent="0.35">
      <c r="A38">
        <v>37</v>
      </c>
      <c r="B38" s="2" t="s">
        <v>126</v>
      </c>
      <c r="C38" s="7">
        <v>3</v>
      </c>
      <c r="D38" s="7">
        <v>3</v>
      </c>
      <c r="E38" s="7">
        <f t="shared" si="0"/>
        <v>9</v>
      </c>
      <c r="F38" t="str">
        <f t="shared" si="1"/>
        <v>ACCEPTABLE</v>
      </c>
    </row>
    <row r="39" spans="1:7" x14ac:dyDescent="0.35">
      <c r="A39">
        <v>38</v>
      </c>
      <c r="B39" s="2" t="s">
        <v>127</v>
      </c>
      <c r="C39" s="7">
        <v>4</v>
      </c>
      <c r="D39" s="7">
        <v>5</v>
      </c>
      <c r="E39" s="7">
        <f t="shared" si="0"/>
        <v>20</v>
      </c>
      <c r="F39" t="str">
        <f t="shared" si="1"/>
        <v>NOT ACCEPTABLE</v>
      </c>
      <c r="G39" t="s">
        <v>151</v>
      </c>
    </row>
    <row r="40" spans="1:7" x14ac:dyDescent="0.35">
      <c r="A40">
        <v>39</v>
      </c>
      <c r="B40" s="2" t="s">
        <v>128</v>
      </c>
      <c r="C40" s="7">
        <v>2</v>
      </c>
      <c r="D40" s="7">
        <v>5</v>
      </c>
      <c r="E40" s="7">
        <f t="shared" si="0"/>
        <v>10</v>
      </c>
      <c r="F40" t="str">
        <f t="shared" si="1"/>
        <v>ACCEPTABLE</v>
      </c>
    </row>
    <row r="41" spans="1:7" ht="29" x14ac:dyDescent="0.35">
      <c r="A41">
        <v>40</v>
      </c>
      <c r="B41" s="2" t="s">
        <v>129</v>
      </c>
      <c r="C41" s="7">
        <v>3</v>
      </c>
      <c r="D41" s="7">
        <v>5</v>
      </c>
      <c r="E41" s="7">
        <f t="shared" si="0"/>
        <v>15</v>
      </c>
      <c r="F41" t="str">
        <f t="shared" si="1"/>
        <v>NOT ACCEPTABLE</v>
      </c>
      <c r="G41" t="s">
        <v>150</v>
      </c>
    </row>
    <row r="42" spans="1:7" x14ac:dyDescent="0.35">
      <c r="A42">
        <v>41</v>
      </c>
      <c r="B42" s="2" t="s">
        <v>130</v>
      </c>
      <c r="C42" s="7">
        <v>4</v>
      </c>
      <c r="D42" s="7">
        <v>5</v>
      </c>
      <c r="E42" s="7">
        <f t="shared" si="0"/>
        <v>20</v>
      </c>
      <c r="F42" t="str">
        <f t="shared" si="1"/>
        <v>NOT ACCEPTABLE</v>
      </c>
      <c r="G42" t="s">
        <v>150</v>
      </c>
    </row>
    <row r="43" spans="1:7" x14ac:dyDescent="0.35">
      <c r="A43">
        <v>42</v>
      </c>
      <c r="B43" s="2" t="s">
        <v>131</v>
      </c>
      <c r="C43" s="7">
        <v>2</v>
      </c>
      <c r="D43" s="7">
        <v>2</v>
      </c>
      <c r="E43" s="7">
        <f t="shared" si="0"/>
        <v>4</v>
      </c>
      <c r="F43" t="str">
        <f t="shared" si="1"/>
        <v>ACCEPTABLE</v>
      </c>
    </row>
    <row r="44" spans="1:7" ht="29" x14ac:dyDescent="0.35">
      <c r="A44">
        <v>43</v>
      </c>
      <c r="B44" s="2" t="s">
        <v>132</v>
      </c>
      <c r="C44" s="7">
        <v>3</v>
      </c>
      <c r="D44" s="7">
        <v>3</v>
      </c>
      <c r="E44" s="7">
        <f t="shared" si="0"/>
        <v>9</v>
      </c>
      <c r="F44" t="str">
        <f t="shared" si="1"/>
        <v>ACCEPTABLE</v>
      </c>
    </row>
    <row r="45" spans="1:7" x14ac:dyDescent="0.35">
      <c r="A45">
        <v>44</v>
      </c>
      <c r="B45" s="2" t="s">
        <v>133</v>
      </c>
      <c r="C45" s="7">
        <v>4</v>
      </c>
      <c r="D45" s="7">
        <v>4</v>
      </c>
      <c r="E45" s="7">
        <f t="shared" si="0"/>
        <v>16</v>
      </c>
      <c r="F45" t="str">
        <f t="shared" si="1"/>
        <v>NOT ACCEPTABLE</v>
      </c>
      <c r="G45" t="s">
        <v>151</v>
      </c>
    </row>
    <row r="46" spans="1:7" x14ac:dyDescent="0.35">
      <c r="A46">
        <v>45</v>
      </c>
      <c r="B46" s="2" t="s">
        <v>134</v>
      </c>
      <c r="C46" s="7">
        <v>2</v>
      </c>
      <c r="D46" s="7">
        <v>5</v>
      </c>
      <c r="E46" s="7">
        <f t="shared" si="0"/>
        <v>10</v>
      </c>
      <c r="F46" t="str">
        <f t="shared" si="1"/>
        <v>ACCEPTABLE</v>
      </c>
    </row>
    <row r="47" spans="1:7" x14ac:dyDescent="0.35">
      <c r="A47">
        <v>46</v>
      </c>
      <c r="B47" s="2" t="s">
        <v>135</v>
      </c>
      <c r="C47" s="7">
        <v>3</v>
      </c>
      <c r="D47" s="7">
        <v>2</v>
      </c>
      <c r="E47" s="7">
        <f t="shared" si="0"/>
        <v>6</v>
      </c>
      <c r="F47" t="str">
        <f t="shared" si="1"/>
        <v>ACCEPTABLE</v>
      </c>
    </row>
    <row r="48" spans="1:7" x14ac:dyDescent="0.35">
      <c r="A48">
        <v>47</v>
      </c>
      <c r="B48" s="2" t="s">
        <v>136</v>
      </c>
      <c r="C48" s="7">
        <v>4</v>
      </c>
      <c r="D48" s="7">
        <v>2</v>
      </c>
      <c r="E48" s="7">
        <f t="shared" si="0"/>
        <v>8</v>
      </c>
      <c r="F48" t="str">
        <f t="shared" si="1"/>
        <v>ACCEPTABLE</v>
      </c>
    </row>
    <row r="49" spans="1:7" x14ac:dyDescent="0.35">
      <c r="A49">
        <v>48</v>
      </c>
      <c r="B49" s="2" t="s">
        <v>137</v>
      </c>
      <c r="C49" s="7">
        <v>2</v>
      </c>
      <c r="D49" s="7">
        <v>3</v>
      </c>
      <c r="E49" s="7">
        <f t="shared" si="0"/>
        <v>6</v>
      </c>
      <c r="F49" t="str">
        <f t="shared" si="1"/>
        <v>ACCEPTABLE</v>
      </c>
    </row>
    <row r="50" spans="1:7" x14ac:dyDescent="0.35">
      <c r="A50">
        <v>49</v>
      </c>
      <c r="B50" s="2" t="s">
        <v>138</v>
      </c>
      <c r="C50" s="7">
        <v>3</v>
      </c>
      <c r="D50" s="7">
        <v>4</v>
      </c>
      <c r="E50" s="7">
        <f t="shared" si="0"/>
        <v>12</v>
      </c>
      <c r="F50" t="str">
        <f t="shared" si="1"/>
        <v>NOT ACCEPTABLE</v>
      </c>
      <c r="G50" t="s">
        <v>150</v>
      </c>
    </row>
    <row r="51" spans="1:7" x14ac:dyDescent="0.35">
      <c r="A51">
        <v>50</v>
      </c>
      <c r="B51" s="2" t="s">
        <v>139</v>
      </c>
      <c r="C51" s="7">
        <v>4</v>
      </c>
      <c r="D51" s="7">
        <v>2</v>
      </c>
      <c r="E51" s="7">
        <f t="shared" si="0"/>
        <v>8</v>
      </c>
      <c r="F51" t="str">
        <f t="shared" si="1"/>
        <v>ACCEPTABLE</v>
      </c>
    </row>
    <row r="52" spans="1:7" x14ac:dyDescent="0.35">
      <c r="A52">
        <v>51</v>
      </c>
      <c r="B52" s="2" t="s">
        <v>140</v>
      </c>
      <c r="C52" s="7">
        <v>2</v>
      </c>
      <c r="D52" s="7">
        <v>3</v>
      </c>
      <c r="E52" s="7">
        <f t="shared" si="0"/>
        <v>6</v>
      </c>
      <c r="F52" t="str">
        <f t="shared" si="1"/>
        <v>ACCEPTABLE</v>
      </c>
    </row>
    <row r="53" spans="1:7" ht="29" x14ac:dyDescent="0.35">
      <c r="A53">
        <v>52</v>
      </c>
      <c r="B53" s="2" t="s">
        <v>141</v>
      </c>
      <c r="C53" s="7">
        <v>3</v>
      </c>
      <c r="D53" s="7">
        <v>3</v>
      </c>
      <c r="E53" s="7">
        <f t="shared" si="0"/>
        <v>9</v>
      </c>
      <c r="F53" t="str">
        <f t="shared" si="1"/>
        <v>ACCEPTABLE</v>
      </c>
    </row>
    <row r="54" spans="1:7" ht="29" x14ac:dyDescent="0.35">
      <c r="A54">
        <v>53</v>
      </c>
      <c r="B54" s="2" t="s">
        <v>142</v>
      </c>
      <c r="C54" s="7">
        <v>4</v>
      </c>
      <c r="D54" s="7">
        <v>3</v>
      </c>
      <c r="E54" s="7">
        <f t="shared" si="0"/>
        <v>12</v>
      </c>
      <c r="F54" t="str">
        <f t="shared" si="1"/>
        <v>NOT ACCEPTABLE</v>
      </c>
      <c r="G54" t="s">
        <v>150</v>
      </c>
    </row>
    <row r="55" spans="1:7" x14ac:dyDescent="0.35">
      <c r="A55">
        <v>54</v>
      </c>
      <c r="B55" s="2" t="s">
        <v>143</v>
      </c>
      <c r="D55" s="7">
        <v>2</v>
      </c>
      <c r="E55" s="7">
        <f t="shared" si="0"/>
        <v>0</v>
      </c>
      <c r="F55" t="str">
        <f t="shared" si="1"/>
        <v>ACCEPTABLE</v>
      </c>
    </row>
    <row r="56" spans="1:7" x14ac:dyDescent="0.35">
      <c r="A56">
        <v>55</v>
      </c>
      <c r="B56" s="2" t="s">
        <v>144</v>
      </c>
      <c r="C56" s="7">
        <v>2</v>
      </c>
      <c r="D56" s="7">
        <v>3</v>
      </c>
      <c r="E56" s="7">
        <f t="shared" si="0"/>
        <v>6</v>
      </c>
      <c r="F56" t="str">
        <f t="shared" si="1"/>
        <v>ACCEPTABLE</v>
      </c>
    </row>
    <row r="57" spans="1:7" ht="29" x14ac:dyDescent="0.35">
      <c r="A57">
        <v>56</v>
      </c>
      <c r="B57" s="2" t="s">
        <v>145</v>
      </c>
      <c r="C57" s="7">
        <v>3</v>
      </c>
      <c r="D57" s="7">
        <v>4</v>
      </c>
      <c r="E57" s="7">
        <f t="shared" si="0"/>
        <v>12</v>
      </c>
      <c r="F57" t="str">
        <f t="shared" si="1"/>
        <v>NOT ACCEPTABLE</v>
      </c>
      <c r="G57" t="s">
        <v>150</v>
      </c>
    </row>
    <row r="58" spans="1:7" ht="29" x14ac:dyDescent="0.35">
      <c r="A58">
        <v>57</v>
      </c>
      <c r="B58" s="2" t="s">
        <v>146</v>
      </c>
      <c r="C58" s="7">
        <v>4</v>
      </c>
      <c r="D58" s="7">
        <v>2</v>
      </c>
      <c r="E58" s="7">
        <f t="shared" si="0"/>
        <v>8</v>
      </c>
      <c r="F58" t="str">
        <f t="shared" si="1"/>
        <v>ACCEPTABLE</v>
      </c>
    </row>
    <row r="59" spans="1:7" ht="29" x14ac:dyDescent="0.35">
      <c r="A59">
        <v>58</v>
      </c>
      <c r="B59" s="2" t="s">
        <v>147</v>
      </c>
      <c r="C59" s="7">
        <v>2</v>
      </c>
      <c r="D59" s="7">
        <v>3</v>
      </c>
      <c r="E59" s="7">
        <f t="shared" si="0"/>
        <v>6</v>
      </c>
      <c r="F59" t="str">
        <f t="shared" si="1"/>
        <v>ACCEPTABLE</v>
      </c>
    </row>
    <row r="60" spans="1:7" ht="29" x14ac:dyDescent="0.35">
      <c r="A60">
        <v>59</v>
      </c>
      <c r="B60" s="2" t="s">
        <v>148</v>
      </c>
      <c r="C60" s="7">
        <v>3</v>
      </c>
      <c r="D60" s="7">
        <v>4</v>
      </c>
      <c r="E60" s="7">
        <f t="shared" si="0"/>
        <v>12</v>
      </c>
      <c r="F60" t="str">
        <f t="shared" si="1"/>
        <v>NOT ACCEPTABLE</v>
      </c>
      <c r="G60" t="s">
        <v>150</v>
      </c>
    </row>
    <row r="61" spans="1:7" ht="29" x14ac:dyDescent="0.35">
      <c r="A61">
        <v>60</v>
      </c>
      <c r="B61" s="2" t="s">
        <v>149</v>
      </c>
      <c r="C61" s="7">
        <v>4</v>
      </c>
      <c r="D61" s="7">
        <v>2</v>
      </c>
      <c r="E61" s="7">
        <f t="shared" si="0"/>
        <v>8</v>
      </c>
      <c r="F61" t="str">
        <f t="shared" si="1"/>
        <v>ACCEPTABLE</v>
      </c>
    </row>
  </sheetData>
  <conditionalFormatting sqref="F2:F61">
    <cfRule type="beginsWith" dxfId="1" priority="2" operator="beginsWith" text="ACCEPTABLE">
      <formula>LEFT(F2,LEN("ACCEPTABLE"))="ACCEPTABLE"</formula>
    </cfRule>
    <cfRule type="beginsWith" dxfId="0" priority="1" operator="beginsWith" text="NOT">
      <formula>LEFT(F2,LEN("NOT"))="NOT"</formula>
    </cfRule>
  </conditionalFormatting>
  <pageMargins left="0.7" right="0.7" top="0.75" bottom="0.75" header="0.3" footer="0.3"/>
  <pageSetup paperSize="284" scale="81" orientation="landscape" verticalDpi="0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2:G60"/>
  <sheetViews>
    <sheetView view="pageBreakPreview" topLeftCell="A40" zoomScale="55" zoomScaleNormal="100" zoomScaleSheetLayoutView="55" workbookViewId="0">
      <selection activeCell="G23" sqref="G23"/>
    </sheetView>
  </sheetViews>
  <sheetFormatPr defaultRowHeight="14.5" x14ac:dyDescent="0.35"/>
  <cols>
    <col min="4" max="4" width="47" customWidth="1"/>
    <col min="5" max="5" width="57.26953125" customWidth="1"/>
  </cols>
  <sheetData>
    <row r="2" spans="4:7" ht="25" x14ac:dyDescent="0.35">
      <c r="D2" s="5" t="s">
        <v>10</v>
      </c>
      <c r="E2" s="5" t="s">
        <v>11</v>
      </c>
      <c r="G2" t="str">
        <f>CONCATENATE(D2," resulting to ",E2)</f>
        <v>Insufficient maintenance/faulty installation of
storage media  resulting to Breach of information system maintainability</v>
      </c>
    </row>
    <row r="3" spans="4:7" x14ac:dyDescent="0.35">
      <c r="D3" s="5" t="s">
        <v>12</v>
      </c>
      <c r="E3" s="5" t="s">
        <v>13</v>
      </c>
      <c r="G3" t="str">
        <f t="shared" ref="G3:G60" si="0">CONCATENATE(D3," resulting to ",E3)</f>
        <v>Lack of periodic replacement schemes  resulting to Destruction of equipment or media</v>
      </c>
    </row>
    <row r="4" spans="4:7" x14ac:dyDescent="0.35">
      <c r="D4" s="5" t="s">
        <v>14</v>
      </c>
      <c r="E4" s="5" t="s">
        <v>15</v>
      </c>
      <c r="G4" t="str">
        <f t="shared" si="0"/>
        <v>Susceptibility to humidity, dust, soiling  resulting to Dust, corrosion, freezing</v>
      </c>
    </row>
    <row r="5" spans="4:7" x14ac:dyDescent="0.35">
      <c r="D5" s="5" t="s">
        <v>16</v>
      </c>
      <c r="E5" s="5" t="s">
        <v>17</v>
      </c>
      <c r="G5" t="str">
        <f t="shared" si="0"/>
        <v>Sensitivity to electromagnetic radiation  resulting to Electromagnetic radiation</v>
      </c>
    </row>
    <row r="6" spans="4:7" x14ac:dyDescent="0.35">
      <c r="D6" s="5" t="s">
        <v>18</v>
      </c>
      <c r="E6" s="5" t="s">
        <v>19</v>
      </c>
      <c r="G6" t="str">
        <f t="shared" si="0"/>
        <v>Lack of efficient configuration change control  resulting to Error in use</v>
      </c>
    </row>
    <row r="7" spans="4:7" x14ac:dyDescent="0.35">
      <c r="D7" s="5" t="s">
        <v>20</v>
      </c>
      <c r="E7" s="5" t="s">
        <v>21</v>
      </c>
      <c r="G7" t="str">
        <f t="shared" si="0"/>
        <v>Susceptibility to voltage variations  resulting to Loss of power supply</v>
      </c>
    </row>
    <row r="8" spans="4:7" x14ac:dyDescent="0.35">
      <c r="D8" s="5" t="s">
        <v>22</v>
      </c>
      <c r="E8" s="5" t="s">
        <v>23</v>
      </c>
      <c r="G8" t="str">
        <f t="shared" si="0"/>
        <v>Susceptibility to temperature variations  resulting to Meteorological phenomenon</v>
      </c>
    </row>
    <row r="9" spans="4:7" x14ac:dyDescent="0.35">
      <c r="D9" s="5" t="s">
        <v>24</v>
      </c>
      <c r="E9" s="5" t="s">
        <v>25</v>
      </c>
      <c r="G9" t="str">
        <f t="shared" si="0"/>
        <v>Unprotected storage  resulting to Theft of media or documents</v>
      </c>
    </row>
    <row r="10" spans="4:7" x14ac:dyDescent="0.35">
      <c r="D10" s="5" t="s">
        <v>26</v>
      </c>
      <c r="E10" s="5" t="s">
        <v>25</v>
      </c>
      <c r="G10" t="str">
        <f t="shared" si="0"/>
        <v>Lack of care at disposal  resulting to Theft of media or documents</v>
      </c>
    </row>
    <row r="11" spans="4:7" x14ac:dyDescent="0.35">
      <c r="D11" s="5" t="s">
        <v>27</v>
      </c>
      <c r="E11" s="5" t="s">
        <v>25</v>
      </c>
      <c r="G11" t="str">
        <f t="shared" si="0"/>
        <v>Uncontrolled copying  resulting to Theft of media or documents</v>
      </c>
    </row>
    <row r="12" spans="4:7" x14ac:dyDescent="0.35">
      <c r="D12" s="5" t="s">
        <v>28</v>
      </c>
      <c r="E12" s="5" t="s">
        <v>29</v>
      </c>
      <c r="G12" t="str">
        <f t="shared" si="0"/>
        <v>No or insufficient software testing  resulting to Abuse of rights</v>
      </c>
    </row>
    <row r="13" spans="4:7" x14ac:dyDescent="0.35">
      <c r="D13" s="5" t="s">
        <v>30</v>
      </c>
      <c r="E13" s="5" t="s">
        <v>29</v>
      </c>
      <c r="G13" t="str">
        <f t="shared" si="0"/>
        <v>Well-known flaws in the software  resulting to Abuse of rights</v>
      </c>
    </row>
    <row r="14" spans="4:7" x14ac:dyDescent="0.35">
      <c r="D14" s="5" t="s">
        <v>31</v>
      </c>
      <c r="E14" s="5" t="s">
        <v>29</v>
      </c>
      <c r="G14" t="str">
        <f t="shared" si="0"/>
        <v>No “logout” when leaving the workstation  resulting to Abuse of rights</v>
      </c>
    </row>
    <row r="15" spans="4:7" ht="25" x14ac:dyDescent="0.35">
      <c r="D15" s="5" t="s">
        <v>32</v>
      </c>
      <c r="E15" s="5" t="s">
        <v>29</v>
      </c>
      <c r="G15" t="str">
        <f t="shared" si="0"/>
        <v>Disposal or reuse of storage media without
proper erasure resulting to Abuse of rights</v>
      </c>
    </row>
    <row r="16" spans="4:7" x14ac:dyDescent="0.35">
      <c r="D16" s="5" t="s">
        <v>33</v>
      </c>
      <c r="E16" s="5" t="s">
        <v>29</v>
      </c>
      <c r="G16" t="str">
        <f t="shared" si="0"/>
        <v>Lack of audit trail  resulting to Abuse of rights</v>
      </c>
    </row>
    <row r="17" spans="4:7" x14ac:dyDescent="0.35">
      <c r="D17" s="5" t="s">
        <v>34</v>
      </c>
      <c r="E17" s="5" t="s">
        <v>29</v>
      </c>
      <c r="G17" t="str">
        <f t="shared" si="0"/>
        <v>Wrong allocation of access rights  resulting to Abuse of rights</v>
      </c>
    </row>
    <row r="18" spans="4:7" x14ac:dyDescent="0.35">
      <c r="D18" s="5" t="s">
        <v>35</v>
      </c>
      <c r="E18" s="5" t="s">
        <v>36</v>
      </c>
      <c r="G18" t="str">
        <f t="shared" si="0"/>
        <v>Widely-distributed software  resulting to Corruption of data</v>
      </c>
    </row>
    <row r="19" spans="4:7" ht="25" x14ac:dyDescent="0.35">
      <c r="D19" s="5" t="s">
        <v>37</v>
      </c>
      <c r="E19" s="5" t="s">
        <v>36</v>
      </c>
      <c r="G19" t="str">
        <f t="shared" si="0"/>
        <v>Applying application programs to the wrong data
in terms of time  resulting to Corruption of data</v>
      </c>
    </row>
    <row r="20" spans="4:7" x14ac:dyDescent="0.35">
      <c r="D20" s="5" t="s">
        <v>38</v>
      </c>
      <c r="E20" s="5" t="s">
        <v>19</v>
      </c>
      <c r="G20" t="str">
        <f t="shared" si="0"/>
        <v>Complicated user interface  resulting to Error in use</v>
      </c>
    </row>
    <row r="21" spans="4:7" x14ac:dyDescent="0.35">
      <c r="D21" s="5" t="s">
        <v>39</v>
      </c>
      <c r="E21" s="5" t="s">
        <v>19</v>
      </c>
      <c r="G21" t="str">
        <f t="shared" si="0"/>
        <v>Lack of documentation  resulting to Error in use</v>
      </c>
    </row>
    <row r="22" spans="4:7" x14ac:dyDescent="0.35">
      <c r="D22" s="5" t="s">
        <v>40</v>
      </c>
      <c r="E22" s="5" t="s">
        <v>19</v>
      </c>
      <c r="G22" t="str">
        <f t="shared" si="0"/>
        <v>Incorrect parameter set up  resulting to Error in use</v>
      </c>
    </row>
    <row r="23" spans="4:7" x14ac:dyDescent="0.35">
      <c r="D23" s="5" t="s">
        <v>41</v>
      </c>
      <c r="E23" s="5" t="s">
        <v>19</v>
      </c>
      <c r="G23" t="str">
        <f t="shared" si="0"/>
        <v>Incorrect dates  resulting to Error in use</v>
      </c>
    </row>
    <row r="24" spans="4:7" ht="25" x14ac:dyDescent="0.35">
      <c r="D24" s="5" t="s">
        <v>64</v>
      </c>
      <c r="E24" s="5" t="s">
        <v>65</v>
      </c>
      <c r="G24" t="str">
        <f t="shared" si="0"/>
        <v>Lack of identification and authentication mech
anisms like user authentication  resulting to Forging of rights</v>
      </c>
    </row>
    <row r="25" spans="4:7" x14ac:dyDescent="0.35">
      <c r="D25" s="5" t="s">
        <v>66</v>
      </c>
      <c r="E25" s="5" t="s">
        <v>65</v>
      </c>
      <c r="G25" t="str">
        <f t="shared" si="0"/>
        <v>Unprotected password tables  resulting to Forging of rights</v>
      </c>
    </row>
    <row r="26" spans="4:7" x14ac:dyDescent="0.35">
      <c r="D26" s="5" t="s">
        <v>67</v>
      </c>
      <c r="E26" s="5" t="s">
        <v>65</v>
      </c>
      <c r="G26" t="str">
        <f t="shared" si="0"/>
        <v>Poor password management  resulting to Forging of rights</v>
      </c>
    </row>
    <row r="27" spans="4:7" x14ac:dyDescent="0.35">
      <c r="D27" s="5" t="s">
        <v>68</v>
      </c>
      <c r="E27" s="5" t="s">
        <v>69</v>
      </c>
      <c r="G27" t="str">
        <f t="shared" si="0"/>
        <v>Unnecessary services enabled  resulting to Illegal processing of data</v>
      </c>
    </row>
    <row r="28" spans="4:7" x14ac:dyDescent="0.35">
      <c r="D28" s="5" t="s">
        <v>70</v>
      </c>
      <c r="E28" s="5" t="s">
        <v>71</v>
      </c>
      <c r="G28" t="str">
        <f t="shared" si="0"/>
        <v>Immature or new software  resulting to Software malfunction</v>
      </c>
    </row>
    <row r="29" spans="4:7" x14ac:dyDescent="0.35">
      <c r="D29" s="5" t="s">
        <v>72</v>
      </c>
      <c r="E29" s="5" t="s">
        <v>71</v>
      </c>
      <c r="G29" t="str">
        <f t="shared" si="0"/>
        <v>Unclear or incomplete specifications for developers  resulting to Software malfunction</v>
      </c>
    </row>
    <row r="30" spans="4:7" x14ac:dyDescent="0.35">
      <c r="D30" s="5" t="s">
        <v>73</v>
      </c>
      <c r="E30" s="5" t="s">
        <v>71</v>
      </c>
      <c r="G30" t="str">
        <f t="shared" si="0"/>
        <v>Lack of effective change control  resulting to Software malfunction</v>
      </c>
    </row>
    <row r="31" spans="4:7" x14ac:dyDescent="0.35">
      <c r="D31" s="5" t="s">
        <v>74</v>
      </c>
      <c r="E31" s="5" t="s">
        <v>75</v>
      </c>
      <c r="G31" t="str">
        <f t="shared" si="0"/>
        <v>Uncontrolled downloading and use of software  resulting to Tampering with software</v>
      </c>
    </row>
    <row r="32" spans="4:7" x14ac:dyDescent="0.35">
      <c r="D32" s="5" t="s">
        <v>76</v>
      </c>
      <c r="E32" s="5" t="s">
        <v>75</v>
      </c>
      <c r="G32" t="str">
        <f t="shared" si="0"/>
        <v>Lack of back-up copies  resulting to Tampering with software</v>
      </c>
    </row>
    <row r="33" spans="4:7" ht="25" x14ac:dyDescent="0.35">
      <c r="D33" s="5" t="s">
        <v>77</v>
      </c>
      <c r="E33" s="5" t="s">
        <v>25</v>
      </c>
      <c r="G33" t="str">
        <f t="shared" si="0"/>
        <v>Lack of physical protection of the building, doors
and windows  resulting to Theft of media or documents</v>
      </c>
    </row>
    <row r="34" spans="4:7" x14ac:dyDescent="0.35">
      <c r="D34" s="5" t="s">
        <v>78</v>
      </c>
      <c r="E34" s="5" t="s">
        <v>79</v>
      </c>
      <c r="G34" t="str">
        <f t="shared" si="0"/>
        <v>Failure to produce management reports  resulting to Unauthorized use of equipment</v>
      </c>
    </row>
    <row r="35" spans="4:7" x14ac:dyDescent="0.35">
      <c r="D35" s="5" t="s">
        <v>80</v>
      </c>
      <c r="E35" s="5" t="s">
        <v>81</v>
      </c>
      <c r="G35" t="str">
        <f t="shared" si="0"/>
        <v>Lack of proof of sending or receiving a message  resulting to Denial of actions</v>
      </c>
    </row>
    <row r="36" spans="4:7" x14ac:dyDescent="0.35">
      <c r="D36" s="5" t="s">
        <v>82</v>
      </c>
      <c r="E36" s="5" t="s">
        <v>83</v>
      </c>
      <c r="G36" t="str">
        <f t="shared" si="0"/>
        <v>Unprotected communication lines  resulting to Eavesdropping</v>
      </c>
    </row>
    <row r="37" spans="4:7" x14ac:dyDescent="0.35">
      <c r="D37" s="5" t="s">
        <v>84</v>
      </c>
      <c r="E37" s="5" t="s">
        <v>83</v>
      </c>
      <c r="G37" t="str">
        <f t="shared" si="0"/>
        <v>Unprotected sensitive traffic  resulting to Eavesdropping</v>
      </c>
    </row>
    <row r="38" spans="4:7" x14ac:dyDescent="0.35">
      <c r="D38" s="5" t="s">
        <v>85</v>
      </c>
      <c r="E38" s="5" t="s">
        <v>86</v>
      </c>
      <c r="G38" t="str">
        <f t="shared" si="0"/>
        <v>Poor joint cabling  resulting to Failure of telecommunication equipment</v>
      </c>
    </row>
    <row r="39" spans="4:7" x14ac:dyDescent="0.35">
      <c r="D39" s="5" t="s">
        <v>87</v>
      </c>
      <c r="E39" s="5" t="s">
        <v>86</v>
      </c>
      <c r="G39" t="str">
        <f t="shared" si="0"/>
        <v>Single point of failure  resulting to Failure of telecommunication equipment</v>
      </c>
    </row>
    <row r="40" spans="4:7" ht="25" x14ac:dyDescent="0.35">
      <c r="D40" s="5" t="s">
        <v>88</v>
      </c>
      <c r="E40" s="5" t="s">
        <v>65</v>
      </c>
      <c r="G40" t="str">
        <f t="shared" si="0"/>
        <v>Lack of identification and authentication of sender
and receiver  resulting to Forging of rights</v>
      </c>
    </row>
    <row r="41" spans="4:7" x14ac:dyDescent="0.35">
      <c r="D41" s="5" t="s">
        <v>89</v>
      </c>
      <c r="E41" s="5" t="s">
        <v>90</v>
      </c>
      <c r="G41" t="str">
        <f t="shared" si="0"/>
        <v>Insecure network architecture  resulting to Remote spying</v>
      </c>
    </row>
    <row r="42" spans="4:7" x14ac:dyDescent="0.35">
      <c r="D42" s="5" t="s">
        <v>91</v>
      </c>
      <c r="E42" s="5" t="s">
        <v>90</v>
      </c>
      <c r="G42" t="str">
        <f t="shared" si="0"/>
        <v>Transfer of passwords in clear  resulting to Remote spying</v>
      </c>
    </row>
    <row r="43" spans="4:7" ht="25" x14ac:dyDescent="0.35">
      <c r="D43" s="5" t="s">
        <v>92</v>
      </c>
      <c r="E43" s="5" t="s">
        <v>93</v>
      </c>
      <c r="G43" t="str">
        <f t="shared" si="0"/>
        <v>Inadequate network management (resilience of
routing)  resulting to Saturation of the information system</v>
      </c>
    </row>
    <row r="44" spans="4:7" x14ac:dyDescent="0.35">
      <c r="D44" s="5" t="s">
        <v>94</v>
      </c>
      <c r="E44" s="5" t="s">
        <v>79</v>
      </c>
      <c r="G44" t="str">
        <f t="shared" si="0"/>
        <v>Unprotected public network connections  resulting to Unauthorized use of equipment</v>
      </c>
    </row>
    <row r="45" spans="4:7" x14ac:dyDescent="0.35">
      <c r="D45" s="5" t="s">
        <v>95</v>
      </c>
      <c r="E45" s="5" t="s">
        <v>96</v>
      </c>
      <c r="G45" t="str">
        <f t="shared" si="0"/>
        <v>Absence of personnel  resulting to Breach of personnel availability</v>
      </c>
    </row>
    <row r="46" spans="4:7" x14ac:dyDescent="0.35">
      <c r="D46" s="5" t="s">
        <v>97</v>
      </c>
      <c r="E46" s="5" t="s">
        <v>13</v>
      </c>
      <c r="G46" t="str">
        <f t="shared" si="0"/>
        <v>Inadequate recruitment procedures  resulting to Destruction of equipment or media</v>
      </c>
    </row>
    <row r="47" spans="4:7" x14ac:dyDescent="0.35">
      <c r="D47" s="5" t="s">
        <v>98</v>
      </c>
      <c r="E47" s="5" t="s">
        <v>19</v>
      </c>
      <c r="G47" t="str">
        <f t="shared" si="0"/>
        <v>Insufficient security training  resulting to Error in use</v>
      </c>
    </row>
    <row r="48" spans="4:7" x14ac:dyDescent="0.35">
      <c r="D48" s="5" t="s">
        <v>99</v>
      </c>
      <c r="E48" s="5" t="s">
        <v>19</v>
      </c>
      <c r="G48" t="str">
        <f t="shared" si="0"/>
        <v>Incorrect use of software and hardware  resulting to Error in use</v>
      </c>
    </row>
    <row r="49" spans="4:7" x14ac:dyDescent="0.35">
      <c r="D49" s="5" t="s">
        <v>100</v>
      </c>
      <c r="E49" s="5" t="s">
        <v>19</v>
      </c>
      <c r="G49" t="str">
        <f t="shared" si="0"/>
        <v>Lack of security awareness  resulting to Error in use</v>
      </c>
    </row>
    <row r="50" spans="4:7" x14ac:dyDescent="0.35">
      <c r="D50" s="5" t="s">
        <v>101</v>
      </c>
      <c r="E50" s="5" t="s">
        <v>69</v>
      </c>
      <c r="G50" t="str">
        <f t="shared" si="0"/>
        <v>Lack of monitoring mechanisms  resulting to Illegal processing of data</v>
      </c>
    </row>
    <row r="51" spans="4:7" x14ac:dyDescent="0.35">
      <c r="D51" s="5" t="s">
        <v>102</v>
      </c>
      <c r="E51" s="5" t="s">
        <v>25</v>
      </c>
      <c r="G51" t="str">
        <f t="shared" si="0"/>
        <v>Unsupervised work by outside or cleaning staff  resulting to Theft of media or documents</v>
      </c>
    </row>
    <row r="52" spans="4:7" ht="25" x14ac:dyDescent="0.35">
      <c r="D52" s="5" t="s">
        <v>103</v>
      </c>
      <c r="E52" s="5" t="s">
        <v>79</v>
      </c>
      <c r="G52" t="str">
        <f t="shared" si="0"/>
        <v>Lack of policies for the correct use of telecommu
nications media and messaging  resulting to Unauthorized use of equipment</v>
      </c>
    </row>
    <row r="53" spans="4:7" ht="25" x14ac:dyDescent="0.35">
      <c r="D53" s="5" t="s">
        <v>104</v>
      </c>
      <c r="E53" s="5" t="s">
        <v>13</v>
      </c>
      <c r="G53" t="str">
        <f t="shared" si="0"/>
        <v>Inadequate or careless use of physical access
control to buildings and rooms  resulting to Destruction of equipment or media</v>
      </c>
    </row>
    <row r="54" spans="4:7" x14ac:dyDescent="0.35">
      <c r="D54" s="5" t="s">
        <v>105</v>
      </c>
      <c r="E54" s="5" t="s">
        <v>106</v>
      </c>
      <c r="G54" t="str">
        <f t="shared" si="0"/>
        <v>Location in an area susceptible to flood  resulting to Flood</v>
      </c>
    </row>
    <row r="55" spans="4:7" x14ac:dyDescent="0.35">
      <c r="D55" s="5" t="s">
        <v>107</v>
      </c>
      <c r="E55" s="5" t="s">
        <v>21</v>
      </c>
      <c r="G55" t="str">
        <f t="shared" si="0"/>
        <v>Unstable power grid  resulting to Loss of power supply</v>
      </c>
    </row>
    <row r="56" spans="4:7" ht="25" x14ac:dyDescent="0.35">
      <c r="D56" s="5" t="s">
        <v>77</v>
      </c>
      <c r="E56" s="5" t="s">
        <v>108</v>
      </c>
      <c r="G56" t="str">
        <f t="shared" si="0"/>
        <v>Lack of physical protection of the building, doors
and windows  resulting to Theft of equipment</v>
      </c>
    </row>
    <row r="57" spans="4:7" ht="25" x14ac:dyDescent="0.35">
      <c r="D57" s="5" t="s">
        <v>109</v>
      </c>
      <c r="E57" s="5" t="s">
        <v>29</v>
      </c>
      <c r="G57" t="str">
        <f t="shared" si="0"/>
        <v>Lack of formal procedure for user registration
and de-registration  resulting to Abuse of rights</v>
      </c>
    </row>
    <row r="58" spans="4:7" ht="25" x14ac:dyDescent="0.35">
      <c r="D58" s="5" t="s">
        <v>110</v>
      </c>
      <c r="E58" s="5" t="s">
        <v>29</v>
      </c>
      <c r="G58" t="str">
        <f t="shared" si="0"/>
        <v>Lack of formal process for access right review
(supervision)  resulting to Abuse of rights</v>
      </c>
    </row>
    <row r="59" spans="4:7" ht="25" x14ac:dyDescent="0.35">
      <c r="D59" s="5" t="s">
        <v>111</v>
      </c>
      <c r="E59" s="5" t="s">
        <v>29</v>
      </c>
      <c r="G59" t="str">
        <f t="shared" si="0"/>
        <v>Lack or insufficient provisions (concerning security)
in contracts with customers and/or third parties  resulting to Abuse of rights</v>
      </c>
    </row>
    <row r="60" spans="4:7" ht="25" x14ac:dyDescent="0.35">
      <c r="D60" s="5" t="s">
        <v>112</v>
      </c>
      <c r="E60" s="5" t="s">
        <v>29</v>
      </c>
      <c r="G60" t="str">
        <f t="shared" si="0"/>
        <v>Lack of procedure of monitoring of information
processing facilities  resulting to Abuse of rights</v>
      </c>
    </row>
  </sheetData>
  <pageMargins left="0.7" right="0.7" top="0.75" bottom="0.75" header="0.3" footer="0.3"/>
  <pageSetup paperSize="284" scale="83" orientation="landscape" verticalDpi="0" r:id="rId1"/>
  <rowBreaks count="1" manualBreakCount="1">
    <brk id="2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BC7CD81F104C47AB71A5AD1D5D1FAC" ma:contentTypeVersion="12" ma:contentTypeDescription="Create a new document." ma:contentTypeScope="" ma:versionID="7cb1a36d412e9db32cfa3177ae1214aa">
  <xsd:schema xmlns:xsd="http://www.w3.org/2001/XMLSchema" xmlns:xs="http://www.w3.org/2001/XMLSchema" xmlns:p="http://schemas.microsoft.com/office/2006/metadata/properties" xmlns:ns2="13549f8e-45d3-4163-ab1e-9d454f41c998" xmlns:ns3="92a3fbd7-68e5-441b-b93a-40fc3f2f99c1" targetNamespace="http://schemas.microsoft.com/office/2006/metadata/properties" ma:root="true" ma:fieldsID="53da2f1b554be321526b3ae9f3e9d707" ns2:_="" ns3:_="">
    <xsd:import namespace="13549f8e-45d3-4163-ab1e-9d454f41c998"/>
    <xsd:import namespace="92a3fbd7-68e5-441b-b93a-40fc3f2f99c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549f8e-45d3-4163-ab1e-9d454f41c99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a3fbd7-68e5-441b-b93a-40fc3f2f99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457948-98FE-4711-970B-CC9D965AAF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549f8e-45d3-4163-ab1e-9d454f41c998"/>
    <ds:schemaRef ds:uri="92a3fbd7-68e5-441b-b93a-40fc3f2f9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B727EC-8490-4E96-8B49-1F74A37C1F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BA66BC-3F01-4C7E-852F-E4A9A93BD34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cp:lastPrinted>2021-02-24T15:50:12Z</cp:lastPrinted>
  <dcterms:created xsi:type="dcterms:W3CDTF">2021-02-13T17:33:19Z</dcterms:created>
  <dcterms:modified xsi:type="dcterms:W3CDTF">2021-02-24T15:52:27Z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0x010100DABC7CD81F104C47AB71A5AD1D5D1FAC</vt:lpwstr>
  </property>
</Properties>
</file>